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llan" sheetId="1" state="visible" r:id="rId1"/>
    <sheet name="Read me" sheetId="2" state="visible" r:id="rId2"/>
    <sheet name="Reasons" sheetId="3" state="visible" r:id="rId3"/>
  </sheets>
  <definedNames>
    <definedName name="_xlnm.Print_Area" localSheetId="0">'Challan'!$A$1:$L$47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b val="1"/>
      <color rgb="001B2A4A"/>
      <sz val="14"/>
    </font>
    <font>
      <b val="1"/>
      <color rgb="001B2A4A"/>
      <sz val="12"/>
    </font>
    <font>
      <b val="1"/>
      <color rgb="00FFFFFF"/>
      <sz val="9"/>
    </font>
    <font>
      <i val="1"/>
      <color rgb="00606A7B"/>
      <sz val="9"/>
    </font>
    <font>
      <b val="1"/>
      <color rgb="001B2A4A"/>
      <sz val="16"/>
    </font>
    <font>
      <color rgb="00606A7B"/>
      <sz val="9"/>
    </font>
    <font>
      <b val="1"/>
      <color rgb="001B2A4A"/>
      <sz val="9"/>
    </font>
    <font>
      <color rgb="00606A7B"/>
      <sz val="8"/>
    </font>
    <font>
      <b val="1"/>
      <sz val="9"/>
    </font>
    <font>
      <i val="1"/>
      <color rgb="00606A7B"/>
      <sz val="8"/>
    </font>
    <font>
      <b val="1"/>
      <color rgb="001B2A4A"/>
      <sz val="10"/>
    </font>
    <font>
      <b val="1"/>
    </font>
    <font>
      <i val="1"/>
      <color rgb="00606A7B"/>
      <sz val="8.5"/>
    </font>
    <font>
      <sz val="9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E7F6EC"/>
      </patternFill>
    </fill>
    <fill>
      <patternFill patternType="solid">
        <fgColor rgb="00FFF4D6"/>
      </patternFill>
    </fill>
    <fill>
      <patternFill patternType="solid">
        <fgColor rgb="00EEF2F7"/>
      </patternFill>
    </fill>
  </fills>
  <borders count="3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  <border>
      <bottom style="thin">
        <color rgb="00C9D0DA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vertical="center"/>
    </xf>
    <xf numFmtId="0" fontId="0" fillId="4" borderId="1" pivotButton="0" quotePrefix="0" xfId="0"/>
    <xf numFmtId="0" fontId="10" fillId="0" borderId="0" applyAlignment="1" pivotButton="0" quotePrefix="0" xfId="0">
      <alignment vertical="center"/>
    </xf>
    <xf numFmtId="0" fontId="7" fillId="3" borderId="0" applyAlignment="1" pivotButton="0" quotePrefix="0" xfId="0">
      <alignment vertical="center" wrapText="1"/>
    </xf>
    <xf numFmtId="0" fontId="11" fillId="5" borderId="0" pivotButton="0" quotePrefix="0" xfId="0"/>
    <xf numFmtId="0" fontId="0" fillId="5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4" fontId="0" fillId="4" borderId="1" pivotButton="0" quotePrefix="0" xfId="0"/>
    <xf numFmtId="4" fontId="0" fillId="3" borderId="1" pivotButton="0" quotePrefix="0" xfId="0"/>
    <xf numFmtId="4" fontId="0" fillId="0" borderId="1" pivotButton="0" quotePrefix="0" xfId="0"/>
    <xf numFmtId="0" fontId="12" fillId="0" borderId="0" pivotButton="0" quotePrefix="0" xfId="0"/>
    <xf numFmtId="4" fontId="12" fillId="3" borderId="1" pivotButton="0" quotePrefix="0" xfId="0"/>
    <xf numFmtId="0" fontId="13" fillId="0" borderId="0" applyAlignment="1" pivotButton="0" quotePrefix="0" xfId="0">
      <alignment wrapText="1"/>
    </xf>
    <xf numFmtId="0" fontId="14" fillId="0" borderId="2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wrapText="1"/>
    </xf>
    <xf numFmtId="0" fontId="0" fillId="4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46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12" customWidth="1" min="3" max="3"/>
    <col width="11" customWidth="1" min="4" max="4"/>
    <col width="8" customWidth="1" min="5" max="5"/>
    <col width="12" customWidth="1" min="6" max="6"/>
    <col width="14" customWidth="1" min="7" max="7"/>
    <col width="11" customWidth="1" min="8" max="8"/>
    <col width="12" customWidth="1" min="9" max="9"/>
    <col width="12" customWidth="1" min="10" max="10"/>
    <col width="12" customWidth="1" min="11" max="11"/>
    <col width="10" customWidth="1" min="12" max="12"/>
  </cols>
  <sheetData>
    <row r="1">
      <c r="A1" s="1" t="inlineStr">
        <is>
          <t>DELIVERY CHALLAN</t>
        </is>
      </c>
      <c r="F1" s="2" t="inlineStr">
        <is>
          <t>ORIGINAL FOR CONSIGNEE</t>
        </is>
      </c>
    </row>
    <row r="2">
      <c r="A2" s="3" t="inlineStr">
        <is>
          <t>Issued under Rule 55 of the CGST Rules, 2017</t>
        </is>
      </c>
      <c r="F2" s="4" t="inlineStr">
        <is>
          <t>(also print DUPLICATE FOR TRANSPORTER and TRIPLICATE FOR CONSIGNOR)</t>
        </is>
      </c>
    </row>
    <row r="4">
      <c r="A4" s="5" t="inlineStr">
        <is>
          <t>Delivery challan number</t>
        </is>
      </c>
      <c r="B4" s="6" t="n"/>
      <c r="C4" s="7" t="inlineStr">
        <is>
          <t>Consecutive, unique within the financial year.</t>
        </is>
      </c>
    </row>
    <row r="5">
      <c r="A5" s="5" t="inlineStr">
        <is>
          <t>Date of issue</t>
        </is>
      </c>
      <c r="B5" s="6" t="n"/>
      <c r="C5" s="7" t="inlineStr">
        <is>
          <t>Rule 55(1)(i).</t>
        </is>
      </c>
    </row>
    <row r="6" ht="30" customHeight="1">
      <c r="A6" s="5" t="inlineStr">
        <is>
          <t>Reason for issue</t>
        </is>
      </c>
      <c r="B6" s="6" t="n"/>
      <c r="C6" s="7" t="inlineStr">
        <is>
          <t>Pick from the Reasons sheet — it decides the tax columns.</t>
        </is>
      </c>
      <c r="D6" s="8">
        <f>IF(B6="","",IFERROR("Supply? "&amp;VLOOKUP(B6,Reasons!$A$4:$C$12,2,FALSE)&amp;"  —  "&amp;VLOOKUP(B6,Reasons!$A$4:$C$12,3,FALSE),""))</f>
        <v/>
      </c>
    </row>
    <row r="8">
      <c r="A8" s="5" t="inlineStr">
        <is>
          <t>Consignor name</t>
        </is>
      </c>
      <c r="B8" s="6" t="n"/>
      <c r="C8" s="7" t="inlineStr">
        <is>
          <t>Rule 55(1)(ii).</t>
        </is>
      </c>
    </row>
    <row r="9">
      <c r="A9" s="5" t="inlineStr">
        <is>
          <t>Consignor address</t>
        </is>
      </c>
      <c r="B9" s="6" t="n"/>
    </row>
    <row r="10">
      <c r="A10" s="5" t="inlineStr">
        <is>
          <t>Consignor GSTIN</t>
        </is>
      </c>
      <c r="B10" s="6" t="n"/>
      <c r="C10" s="7" t="inlineStr">
        <is>
          <t>If registered.</t>
        </is>
      </c>
    </row>
    <row r="12">
      <c r="A12" s="5" t="inlineStr">
        <is>
          <t>Consignee name</t>
        </is>
      </c>
      <c r="B12" s="6" t="n"/>
      <c r="C12" s="7" t="inlineStr">
        <is>
          <t>Rule 55(1)(iii).</t>
        </is>
      </c>
    </row>
    <row r="13">
      <c r="A13" s="5" t="inlineStr">
        <is>
          <t>Consignee address</t>
        </is>
      </c>
      <c r="B13" s="6" t="n"/>
    </row>
    <row r="14">
      <c r="A14" s="5" t="inlineStr">
        <is>
          <t>Consignee GSTIN / UIN</t>
        </is>
      </c>
      <c r="B14" s="6" t="n"/>
      <c r="C14" s="7" t="inlineStr">
        <is>
          <t>If registered.</t>
        </is>
      </c>
    </row>
    <row r="15">
      <c r="A15" s="5" t="inlineStr">
        <is>
          <t>Place of supply (state)</t>
        </is>
      </c>
      <c r="B15" s="6" t="n"/>
      <c r="C15" s="7" t="inlineStr">
        <is>
          <t>Mandatory for inter-state movement — Rule 55(1)(vii).</t>
        </is>
      </c>
    </row>
    <row r="17">
      <c r="A17" s="5" t="inlineStr">
        <is>
          <t>Transporter name</t>
        </is>
      </c>
      <c r="B17" s="6" t="n"/>
      <c r="C17" s="7" t="inlineStr">
        <is>
          <t>For the e-way bill, where one is required.</t>
        </is>
      </c>
    </row>
    <row r="18">
      <c r="A18" s="5" t="inlineStr">
        <is>
          <t>Vehicle number</t>
        </is>
      </c>
      <c r="B18" s="6" t="n"/>
    </row>
    <row r="19">
      <c r="A19" s="5" t="inlineStr">
        <is>
          <t>Approximate distance (km)</t>
        </is>
      </c>
      <c r="B19" s="6" t="n"/>
      <c r="C19" s="7" t="inlineStr">
        <is>
          <t>Drives e-way bill validity: 1 day per 200 km.</t>
        </is>
      </c>
    </row>
    <row r="20">
      <c r="A20" s="5" t="inlineStr">
        <is>
          <t>E-way bill number</t>
        </is>
      </c>
      <c r="B20" s="6" t="n"/>
      <c r="C20" s="7" t="inlineStr">
        <is>
          <t>Required above ₹50,000 — Rule 138. Leave blank if not applicable.</t>
        </is>
      </c>
    </row>
    <row r="22">
      <c r="A22" s="9" t="inlineStr">
        <is>
          <t>Particulars of goods</t>
        </is>
      </c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</row>
    <row r="23" ht="28" customHeight="1">
      <c r="A23" s="11" t="inlineStr">
        <is>
          <t>S.No.</t>
        </is>
      </c>
      <c r="B23" s="11" t="inlineStr">
        <is>
          <t>Description of goods</t>
        </is>
      </c>
      <c r="C23" s="11" t="inlineStr">
        <is>
          <t>HSN code</t>
        </is>
      </c>
      <c r="D23" s="11" t="inlineStr">
        <is>
          <t>Quantity</t>
        </is>
      </c>
      <c r="E23" s="11" t="inlineStr">
        <is>
          <t>UQC</t>
        </is>
      </c>
      <c r="F23" s="11" t="inlineStr">
        <is>
          <t>Rate</t>
        </is>
      </c>
      <c r="G23" s="11" t="inlineStr">
        <is>
          <t>Taxable value</t>
        </is>
      </c>
      <c r="H23" s="11" t="inlineStr">
        <is>
          <t>GST rate %</t>
        </is>
      </c>
      <c r="I23" s="11" t="inlineStr">
        <is>
          <t>CGST</t>
        </is>
      </c>
      <c r="J23" s="11" t="inlineStr">
        <is>
          <t>SGST/UTGST</t>
        </is>
      </c>
      <c r="K23" s="11" t="inlineStr">
        <is>
          <t>IGST</t>
        </is>
      </c>
      <c r="L23" s="11" t="inlineStr">
        <is>
          <t>Cess</t>
        </is>
      </c>
    </row>
    <row r="24">
      <c r="A24" s="12" t="n">
        <v>1</v>
      </c>
      <c r="B24" s="6" t="n"/>
      <c r="C24" s="6" t="n"/>
      <c r="D24" s="6" t="n"/>
      <c r="E24" s="6" t="n"/>
      <c r="F24" s="13" t="n"/>
      <c r="G24" s="14">
        <f>IF(N(D24)*N(F24)=0,"",ROUND(D24*F24,2))</f>
        <v/>
      </c>
      <c r="H24" s="13" t="n"/>
      <c r="I24" s="14">
        <f>IF(OR(G24="",H24=""),"",ROUND(G24*H24/200,2))</f>
        <v/>
      </c>
      <c r="J24" s="14">
        <f>IF(OR(G24="",H24=""),"",ROUND(G24*H24/200,2))</f>
        <v/>
      </c>
      <c r="K24" s="14">
        <f>IF(OR(G24="",H24=""),"",ROUND(G24*H24/100,2))</f>
        <v/>
      </c>
      <c r="L24" s="15" t="n"/>
    </row>
    <row r="25">
      <c r="A25" s="12" t="n">
        <v>2</v>
      </c>
      <c r="B25" s="6" t="n"/>
      <c r="C25" s="6" t="n"/>
      <c r="D25" s="6" t="n"/>
      <c r="E25" s="6" t="n"/>
      <c r="F25" s="13" t="n"/>
      <c r="G25" s="14">
        <f>IF(N(D25)*N(F25)=0,"",ROUND(D25*F25,2))</f>
        <v/>
      </c>
      <c r="H25" s="13" t="n"/>
      <c r="I25" s="14">
        <f>IF(OR(G25="",H25=""),"",ROUND(G25*H25/200,2))</f>
        <v/>
      </c>
      <c r="J25" s="14">
        <f>IF(OR(G25="",H25=""),"",ROUND(G25*H25/200,2))</f>
        <v/>
      </c>
      <c r="K25" s="14">
        <f>IF(OR(G25="",H25=""),"",ROUND(G25*H25/100,2))</f>
        <v/>
      </c>
      <c r="L25" s="15" t="n"/>
    </row>
    <row r="26">
      <c r="A26" s="12" t="n">
        <v>3</v>
      </c>
      <c r="B26" s="6" t="n"/>
      <c r="C26" s="6" t="n"/>
      <c r="D26" s="6" t="n"/>
      <c r="E26" s="6" t="n"/>
      <c r="F26" s="13" t="n"/>
      <c r="G26" s="14">
        <f>IF(N(D26)*N(F26)=0,"",ROUND(D26*F26,2))</f>
        <v/>
      </c>
      <c r="H26" s="13" t="n"/>
      <c r="I26" s="14">
        <f>IF(OR(G26="",H26=""),"",ROUND(G26*H26/200,2))</f>
        <v/>
      </c>
      <c r="J26" s="14">
        <f>IF(OR(G26="",H26=""),"",ROUND(G26*H26/200,2))</f>
        <v/>
      </c>
      <c r="K26" s="14">
        <f>IF(OR(G26="",H26=""),"",ROUND(G26*H26/100,2))</f>
        <v/>
      </c>
      <c r="L26" s="15" t="n"/>
    </row>
    <row r="27">
      <c r="A27" s="12" t="n">
        <v>4</v>
      </c>
      <c r="B27" s="6" t="n"/>
      <c r="C27" s="6" t="n"/>
      <c r="D27" s="6" t="n"/>
      <c r="E27" s="6" t="n"/>
      <c r="F27" s="13" t="n"/>
      <c r="G27" s="14">
        <f>IF(N(D27)*N(F27)=0,"",ROUND(D27*F27,2))</f>
        <v/>
      </c>
      <c r="H27" s="13" t="n"/>
      <c r="I27" s="14">
        <f>IF(OR(G27="",H27=""),"",ROUND(G27*H27/200,2))</f>
        <v/>
      </c>
      <c r="J27" s="14">
        <f>IF(OR(G27="",H27=""),"",ROUND(G27*H27/200,2))</f>
        <v/>
      </c>
      <c r="K27" s="14">
        <f>IF(OR(G27="",H27=""),"",ROUND(G27*H27/100,2))</f>
        <v/>
      </c>
      <c r="L27" s="15" t="n"/>
    </row>
    <row r="28">
      <c r="A28" s="12" t="n">
        <v>5</v>
      </c>
      <c r="B28" s="6" t="n"/>
      <c r="C28" s="6" t="n"/>
      <c r="D28" s="6" t="n"/>
      <c r="E28" s="6" t="n"/>
      <c r="F28" s="13" t="n"/>
      <c r="G28" s="14">
        <f>IF(N(D28)*N(F28)=0,"",ROUND(D28*F28,2))</f>
        <v/>
      </c>
      <c r="H28" s="13" t="n"/>
      <c r="I28" s="14">
        <f>IF(OR(G28="",H28=""),"",ROUND(G28*H28/200,2))</f>
        <v/>
      </c>
      <c r="J28" s="14">
        <f>IF(OR(G28="",H28=""),"",ROUND(G28*H28/200,2))</f>
        <v/>
      </c>
      <c r="K28" s="14">
        <f>IF(OR(G28="",H28=""),"",ROUND(G28*H28/100,2))</f>
        <v/>
      </c>
      <c r="L28" s="15" t="n"/>
    </row>
    <row r="29">
      <c r="A29" s="12" t="n">
        <v>6</v>
      </c>
      <c r="B29" s="6" t="n"/>
      <c r="C29" s="6" t="n"/>
      <c r="D29" s="6" t="n"/>
      <c r="E29" s="6" t="n"/>
      <c r="F29" s="13" t="n"/>
      <c r="G29" s="14">
        <f>IF(N(D29)*N(F29)=0,"",ROUND(D29*F29,2))</f>
        <v/>
      </c>
      <c r="H29" s="13" t="n"/>
      <c r="I29" s="14">
        <f>IF(OR(G29="",H29=""),"",ROUND(G29*H29/200,2))</f>
        <v/>
      </c>
      <c r="J29" s="14">
        <f>IF(OR(G29="",H29=""),"",ROUND(G29*H29/200,2))</f>
        <v/>
      </c>
      <c r="K29" s="14">
        <f>IF(OR(G29="",H29=""),"",ROUND(G29*H29/100,2))</f>
        <v/>
      </c>
      <c r="L29" s="15" t="n"/>
    </row>
    <row r="30">
      <c r="A30" s="12" t="n">
        <v>7</v>
      </c>
      <c r="B30" s="6" t="n"/>
      <c r="C30" s="6" t="n"/>
      <c r="D30" s="6" t="n"/>
      <c r="E30" s="6" t="n"/>
      <c r="F30" s="13" t="n"/>
      <c r="G30" s="14">
        <f>IF(N(D30)*N(F30)=0,"",ROUND(D30*F30,2))</f>
        <v/>
      </c>
      <c r="H30" s="13" t="n"/>
      <c r="I30" s="14">
        <f>IF(OR(G30="",H30=""),"",ROUND(G30*H30/200,2))</f>
        <v/>
      </c>
      <c r="J30" s="14">
        <f>IF(OR(G30="",H30=""),"",ROUND(G30*H30/200,2))</f>
        <v/>
      </c>
      <c r="K30" s="14">
        <f>IF(OR(G30="",H30=""),"",ROUND(G30*H30/100,2))</f>
        <v/>
      </c>
      <c r="L30" s="15" t="n"/>
    </row>
    <row r="31">
      <c r="A31" s="12" t="n">
        <v>8</v>
      </c>
      <c r="B31" s="6" t="n"/>
      <c r="C31" s="6" t="n"/>
      <c r="D31" s="6" t="n"/>
      <c r="E31" s="6" t="n"/>
      <c r="F31" s="13" t="n"/>
      <c r="G31" s="14">
        <f>IF(N(D31)*N(F31)=0,"",ROUND(D31*F31,2))</f>
        <v/>
      </c>
      <c r="H31" s="13" t="n"/>
      <c r="I31" s="14">
        <f>IF(OR(G31="",H31=""),"",ROUND(G31*H31/200,2))</f>
        <v/>
      </c>
      <c r="J31" s="14">
        <f>IF(OR(G31="",H31=""),"",ROUND(G31*H31/200,2))</f>
        <v/>
      </c>
      <c r="K31" s="14">
        <f>IF(OR(G31="",H31=""),"",ROUND(G31*H31/100,2))</f>
        <v/>
      </c>
      <c r="L31" s="15" t="n"/>
    </row>
    <row r="32">
      <c r="A32" s="12" t="n">
        <v>9</v>
      </c>
      <c r="B32" s="6" t="n"/>
      <c r="C32" s="6" t="n"/>
      <c r="D32" s="6" t="n"/>
      <c r="E32" s="6" t="n"/>
      <c r="F32" s="13" t="n"/>
      <c r="G32" s="14">
        <f>IF(N(D32)*N(F32)=0,"",ROUND(D32*F32,2))</f>
        <v/>
      </c>
      <c r="H32" s="13" t="n"/>
      <c r="I32" s="14">
        <f>IF(OR(G32="",H32=""),"",ROUND(G32*H32/200,2))</f>
        <v/>
      </c>
      <c r="J32" s="14">
        <f>IF(OR(G32="",H32=""),"",ROUND(G32*H32/200,2))</f>
        <v/>
      </c>
      <c r="K32" s="14">
        <f>IF(OR(G32="",H32=""),"",ROUND(G32*H32/100,2))</f>
        <v/>
      </c>
      <c r="L32" s="15" t="n"/>
    </row>
    <row r="33">
      <c r="A33" s="12" t="n">
        <v>10</v>
      </c>
      <c r="B33" s="6" t="n"/>
      <c r="C33" s="6" t="n"/>
      <c r="D33" s="6" t="n"/>
      <c r="E33" s="6" t="n"/>
      <c r="F33" s="13" t="n"/>
      <c r="G33" s="14">
        <f>IF(N(D33)*N(F33)=0,"",ROUND(D33*F33,2))</f>
        <v/>
      </c>
      <c r="H33" s="13" t="n"/>
      <c r="I33" s="14">
        <f>IF(OR(G33="",H33=""),"",ROUND(G33*H33/200,2))</f>
        <v/>
      </c>
      <c r="J33" s="14">
        <f>IF(OR(G33="",H33=""),"",ROUND(G33*H33/200,2))</f>
        <v/>
      </c>
      <c r="K33" s="14">
        <f>IF(OR(G33="",H33=""),"",ROUND(G33*H33/100,2))</f>
        <v/>
      </c>
      <c r="L33" s="15" t="n"/>
    </row>
    <row r="34">
      <c r="A34" s="12" t="n">
        <v>11</v>
      </c>
      <c r="B34" s="6" t="n"/>
      <c r="C34" s="6" t="n"/>
      <c r="D34" s="6" t="n"/>
      <c r="E34" s="6" t="n"/>
      <c r="F34" s="13" t="n"/>
      <c r="G34" s="14">
        <f>IF(N(D34)*N(F34)=0,"",ROUND(D34*F34,2))</f>
        <v/>
      </c>
      <c r="H34" s="13" t="n"/>
      <c r="I34" s="14">
        <f>IF(OR(G34="",H34=""),"",ROUND(G34*H34/200,2))</f>
        <v/>
      </c>
      <c r="J34" s="14">
        <f>IF(OR(G34="",H34=""),"",ROUND(G34*H34/200,2))</f>
        <v/>
      </c>
      <c r="K34" s="14">
        <f>IF(OR(G34="",H34=""),"",ROUND(G34*H34/100,2))</f>
        <v/>
      </c>
      <c r="L34" s="15" t="n"/>
    </row>
    <row r="35">
      <c r="A35" s="12" t="n">
        <v>12</v>
      </c>
      <c r="B35" s="6" t="n"/>
      <c r="C35" s="6" t="n"/>
      <c r="D35" s="6" t="n"/>
      <c r="E35" s="6" t="n"/>
      <c r="F35" s="13" t="n"/>
      <c r="G35" s="14">
        <f>IF(N(D35)*N(F35)=0,"",ROUND(D35*F35,2))</f>
        <v/>
      </c>
      <c r="H35" s="13" t="n"/>
      <c r="I35" s="14">
        <f>IF(OR(G35="",H35=""),"",ROUND(G35*H35/200,2))</f>
        <v/>
      </c>
      <c r="J35" s="14">
        <f>IF(OR(G35="",H35=""),"",ROUND(G35*H35/200,2))</f>
        <v/>
      </c>
      <c r="K35" s="14">
        <f>IF(OR(G35="",H35=""),"",ROUND(G35*H35/100,2))</f>
        <v/>
      </c>
      <c r="L35" s="15" t="n"/>
    </row>
    <row r="36">
      <c r="A36" s="12" t="n">
        <v>13</v>
      </c>
      <c r="B36" s="6" t="n"/>
      <c r="C36" s="6" t="n"/>
      <c r="D36" s="6" t="n"/>
      <c r="E36" s="6" t="n"/>
      <c r="F36" s="13" t="n"/>
      <c r="G36" s="14">
        <f>IF(N(D36)*N(F36)=0,"",ROUND(D36*F36,2))</f>
        <v/>
      </c>
      <c r="H36" s="13" t="n"/>
      <c r="I36" s="14">
        <f>IF(OR(G36="",H36=""),"",ROUND(G36*H36/200,2))</f>
        <v/>
      </c>
      <c r="J36" s="14">
        <f>IF(OR(G36="",H36=""),"",ROUND(G36*H36/200,2))</f>
        <v/>
      </c>
      <c r="K36" s="14">
        <f>IF(OR(G36="",H36=""),"",ROUND(G36*H36/100,2))</f>
        <v/>
      </c>
      <c r="L36" s="15" t="n"/>
    </row>
    <row r="37">
      <c r="A37" s="12" t="n">
        <v>14</v>
      </c>
      <c r="B37" s="6" t="n"/>
      <c r="C37" s="6" t="n"/>
      <c r="D37" s="6" t="n"/>
      <c r="E37" s="6" t="n"/>
      <c r="F37" s="13" t="n"/>
      <c r="G37" s="14">
        <f>IF(N(D37)*N(F37)=0,"",ROUND(D37*F37,2))</f>
        <v/>
      </c>
      <c r="H37" s="13" t="n"/>
      <c r="I37" s="14">
        <f>IF(OR(G37="",H37=""),"",ROUND(G37*H37/200,2))</f>
        <v/>
      </c>
      <c r="J37" s="14">
        <f>IF(OR(G37="",H37=""),"",ROUND(G37*H37/200,2))</f>
        <v/>
      </c>
      <c r="K37" s="14">
        <f>IF(OR(G37="",H37=""),"",ROUND(G37*H37/100,2))</f>
        <v/>
      </c>
      <c r="L37" s="15" t="n"/>
    </row>
    <row r="38">
      <c r="A38" s="12" t="n">
        <v>15</v>
      </c>
      <c r="B38" s="6" t="n"/>
      <c r="C38" s="6" t="n"/>
      <c r="D38" s="6" t="n"/>
      <c r="E38" s="6" t="n"/>
      <c r="F38" s="13" t="n"/>
      <c r="G38" s="14">
        <f>IF(N(D38)*N(F38)=0,"",ROUND(D38*F38,2))</f>
        <v/>
      </c>
      <c r="H38" s="13" t="n"/>
      <c r="I38" s="14">
        <f>IF(OR(G38="",H38=""),"",ROUND(G38*H38/200,2))</f>
        <v/>
      </c>
      <c r="J38" s="14">
        <f>IF(OR(G38="",H38=""),"",ROUND(G38*H38/200,2))</f>
        <v/>
      </c>
      <c r="K38" s="14">
        <f>IF(OR(G38="",H38=""),"",ROUND(G38*H38/100,2))</f>
        <v/>
      </c>
      <c r="L38" s="15" t="n"/>
    </row>
    <row r="39">
      <c r="B39" s="16" t="inlineStr">
        <is>
          <t>Total</t>
        </is>
      </c>
      <c r="G39" s="17">
        <f>ROUND(SUM(G24:G38),2)</f>
        <v/>
      </c>
      <c r="I39" s="17">
        <f>ROUND(SUM(I24:I38),2)</f>
        <v/>
      </c>
      <c r="J39" s="17">
        <f>ROUND(SUM(J24:J38),2)</f>
        <v/>
      </c>
      <c r="K39" s="17">
        <f>ROUND(SUM(K24:K38),2)</f>
        <v/>
      </c>
      <c r="L39" s="17">
        <f>ROUND(SUM(L24:L38),2)</f>
        <v/>
      </c>
    </row>
    <row r="41">
      <c r="A41" s="18" t="inlineStr">
        <is>
          <t>Intra-state movement: fill CGST + SGST/UTGST and leave IGST blank. Inter-state: fill IGST only. The formulas compute all three — delete the pair that does not apply.</t>
        </is>
      </c>
    </row>
    <row r="42">
      <c r="A42" s="18" t="inlineStr">
        <is>
          <t>If the Reasons sheet says this movement is NOT a supply, clear the whole tax block. Rule 55(1)(vi) requires tax only where the challan covers a supply to the consignee.</t>
        </is>
      </c>
    </row>
    <row r="43">
      <c r="A43" s="18" t="inlineStr">
        <is>
          <t>Consignment value above ₹50,000 still needs an e-way bill (Rule 138), challan or no challan.</t>
        </is>
      </c>
    </row>
    <row r="46">
      <c r="A46" s="19" t="inlineStr">
        <is>
          <t>Received the goods in good condition</t>
        </is>
      </c>
      <c r="I46" s="19" t="inlineStr">
        <is>
          <t>Signature of the consignor / authorised signatory</t>
        </is>
      </c>
    </row>
  </sheetData>
  <dataValidations count="1">
    <dataValidation sqref="B6" showDropDown="0" showInputMessage="0" showErrorMessage="0" allowBlank="1" type="list">
      <formula1>=Reasons!$A$4:$A$12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0" t="inlineStr">
        <is>
          <t>Delivery challan — Rule 55 of the CGST Rules</t>
        </is>
      </c>
    </row>
    <row r="2">
      <c r="A2" s="21" t="inlineStr"/>
    </row>
    <row r="3">
      <c r="A3" s="21" t="inlineStr">
        <is>
          <t>Fill the amber cells on the Challan sheet. Green cells are formulas.</t>
        </is>
      </c>
    </row>
    <row r="4">
      <c r="A4" s="21" t="inlineStr"/>
    </row>
    <row r="5">
      <c r="A5" s="21" t="inlineStr">
        <is>
          <t>A delivery challan moves goods WITHOUT a tax invoice. Rule 55(1) allows it for the supply of liquid gas where the quantity is not known at removal, for transportation to a job worker, for transportation for reasons other than by way of supply, and for other notified cases.</t>
        </is>
      </c>
    </row>
    <row r="6">
      <c r="A6" s="21" t="inlineStr"/>
    </row>
    <row r="7">
      <c r="A7" s="21" t="inlineStr">
        <is>
          <t>The question that decides everything: IS THIS MOVEMENT A SUPPLY TO THE CONSIGNEE?</t>
        </is>
      </c>
    </row>
    <row r="8">
      <c r="A8" s="21" t="inlineStr">
        <is>
          <t xml:space="preserve">  • If yes — taxable value and the tax columns must be filled (Rule 55(1)(vi)).</t>
        </is>
      </c>
    </row>
    <row r="9">
      <c r="A9" s="21" t="inlineStr">
        <is>
          <t xml:space="preserve">  • If no  — the goods are moving but nothing is being sold. Leave the tax columns empty.</t>
        </is>
      </c>
    </row>
    <row r="10">
      <c r="A10" s="21" t="inlineStr">
        <is>
          <t>Pick the reason on the Reasons sheet and it tells you which case you are in. This is the single most common mistake: tax charged on a job-work challan that was never a supply, or a branch transfer between two DIFFERENT GSTINs treated as 'not a supply' when it plainly is one.</t>
        </is>
      </c>
    </row>
    <row r="11">
      <c r="A11" s="21" t="inlineStr"/>
    </row>
    <row r="12">
      <c r="A12" s="21" t="inlineStr">
        <is>
          <t>Three copies — Rule 55(2):</t>
        </is>
      </c>
    </row>
    <row r="13">
      <c r="A13" s="21" t="inlineStr">
        <is>
          <t xml:space="preserve">  Original    marked ORIGINAL FOR CONSIGNEE</t>
        </is>
      </c>
    </row>
    <row r="14">
      <c r="A14" s="21" t="inlineStr">
        <is>
          <t xml:space="preserve">  Duplicate   marked DUPLICATE FOR TRANSPORTER</t>
        </is>
      </c>
    </row>
    <row r="15">
      <c r="A15" s="21" t="inlineStr">
        <is>
          <t xml:space="preserve">  Triplicate  marked TRIPLICATE FOR CONSIGNOR</t>
        </is>
      </c>
    </row>
    <row r="16">
      <c r="A16" s="21" t="inlineStr"/>
    </row>
    <row r="17">
      <c r="A17" s="21" t="inlineStr">
        <is>
          <t>Other things that catch people:</t>
        </is>
      </c>
    </row>
    <row r="18">
      <c r="A18" s="21" t="inlineStr">
        <is>
          <t xml:space="preserve">  • An e-way bill is still required where the consignment value exceeds ₹50,000 — a delivery challan does not exempt you from Rule 138. Some states set higher intra-state limits.</t>
        </is>
      </c>
    </row>
    <row r="19">
      <c r="A19" s="21" t="inlineStr">
        <is>
          <t xml:space="preserve">  • SKD/CKD or lot-wise despatch (Rule 55(5)): raise the COMPLETE invoice before the first consignment, a delivery challan for every consignment referencing that invoice, and send the original invoice with the LAST one.</t>
        </is>
      </c>
    </row>
    <row r="20">
      <c r="A20" s="21" t="inlineStr">
        <is>
          <t xml:space="preserve">  • Goods sent on approval become a supply when approved, or six months from removal, whichever is earlier — section 31(7). The clock runs whether or not anyone is watching it.</t>
        </is>
      </c>
    </row>
    <row r="21">
      <c r="A21" s="21" t="inlineStr">
        <is>
          <t xml:space="preserve">  • Job work: goods must come back within one year (three years for capital goods), or the movement is deemed a supply on the day they were sent out. ITC-04 reports the movement.</t>
        </is>
      </c>
    </row>
    <row r="22">
      <c r="A22" s="21" t="inlineStr">
        <is>
          <t xml:space="preserve">  • Numbering is consecutive and unique within the financial year, and the series resets on 1 April — the same rule as invoices.</t>
        </is>
      </c>
    </row>
    <row r="23">
      <c r="A23" s="21" t="inlineStr"/>
    </row>
    <row r="24">
      <c r="A24" s="21" t="inlineStr">
        <is>
          <t>No macros. Works in Excel 2016 and later, LibreOffice and Google Sheets.</t>
        </is>
      </c>
    </row>
    <row r="25">
      <c r="A25" s="21" t="inlineStr">
        <is>
          <t>A working aid, not legal advice. Check Rule 55 and your state's e-way bill limits before relying on it. gstextract.com/delivery-challan-format</t>
        </is>
      </c>
    </row>
    <row r="26">
      <c r="A26" s="21" t="inlineStr">
        <is>
          <t>Generated 2026-07-28 · gstextract.com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78" customWidth="1" min="3" max="3"/>
  </cols>
  <sheetData>
    <row r="1">
      <c r="A1" s="22" t="inlineStr">
        <is>
          <t>Why is the challan being issued?</t>
        </is>
      </c>
    </row>
    <row r="3">
      <c r="A3" s="11" t="inlineStr">
        <is>
          <t>Reason</t>
        </is>
      </c>
      <c r="B3" s="11" t="inlineStr">
        <is>
          <t>Is it a supply?</t>
        </is>
      </c>
      <c r="C3" s="11" t="inlineStr">
        <is>
          <t>What that means</t>
        </is>
      </c>
    </row>
    <row r="4" ht="26" customHeight="1">
      <c r="A4" s="23" t="inlineStr">
        <is>
          <t>Job work — goods sent to a job worker</t>
        </is>
      </c>
      <c r="B4" s="24" t="inlineStr">
        <is>
          <t>No</t>
        </is>
      </c>
      <c r="C4" s="25" t="inlineStr">
        <is>
          <t>Not a supply. No tax columns. Track the return leg; ITC-04 reports it.</t>
        </is>
      </c>
    </row>
    <row r="5" ht="26" customHeight="1">
      <c r="A5" s="23" t="inlineStr">
        <is>
          <t>Job work — goods returned by the job worker</t>
        </is>
      </c>
      <c r="B5" s="24" t="inlineStr">
        <is>
          <t>No</t>
        </is>
      </c>
      <c r="C5" s="25" t="inlineStr">
        <is>
          <t>Not a supply. Reference the outward challan number.</t>
        </is>
      </c>
    </row>
    <row r="6" ht="26" customHeight="1">
      <c r="A6" s="23" t="inlineStr">
        <is>
          <t>Supply of liquid gas (quantity unknown)</t>
        </is>
      </c>
      <c r="B6" s="26" t="inlineStr">
        <is>
          <t>Yes</t>
        </is>
      </c>
      <c r="C6" s="25" t="inlineStr">
        <is>
          <t>Rule 55(1)(a). Quantity is provisional; invoice follows on actual delivery.</t>
        </is>
      </c>
    </row>
    <row r="7" ht="26" customHeight="1">
      <c r="A7" s="23" t="inlineStr">
        <is>
          <t>Transport in SKD/CKD condition or in lots</t>
        </is>
      </c>
      <c r="B7" s="26" t="inlineStr">
        <is>
          <t>Yes</t>
        </is>
      </c>
      <c r="C7" s="25" t="inlineStr">
        <is>
          <t>Rule 55(5). Full invoice before the FIRST consignment; original invoice travels with the LAST.</t>
        </is>
      </c>
    </row>
    <row r="8" ht="26" customHeight="1">
      <c r="A8" s="23" t="inlineStr">
        <is>
          <t>Goods sent on approval / sale or return</t>
        </is>
      </c>
      <c r="B8" s="26" t="inlineStr">
        <is>
          <t>Not yet</t>
        </is>
      </c>
      <c r="C8" s="25" t="inlineStr">
        <is>
          <t>Invoice when approved, or 6 months from removal — whichever is earlier (s.31(7)).</t>
        </is>
      </c>
    </row>
    <row r="9" ht="26" customHeight="1">
      <c r="A9" s="23" t="inlineStr">
        <is>
          <t>Branch or godown transfer, same GSTIN</t>
        </is>
      </c>
      <c r="B9" s="24" t="inlineStr">
        <is>
          <t>No</t>
        </is>
      </c>
      <c r="C9" s="25" t="inlineStr">
        <is>
          <t>Not a supply within one registration. Two DIFFERENT GSTINs = it IS a supply — raise a tax invoice.</t>
        </is>
      </c>
    </row>
    <row r="10" ht="26" customHeight="1">
      <c r="A10" s="23" t="inlineStr">
        <is>
          <t>Goods sent for exhibition or demonstration</t>
        </is>
      </c>
      <c r="B10" s="24" t="inlineStr">
        <is>
          <t>No</t>
        </is>
      </c>
      <c r="C10" s="25" t="inlineStr">
        <is>
          <t>Not a supply until sold. Treat like sale-or-return.</t>
        </is>
      </c>
    </row>
    <row r="11" ht="26" customHeight="1">
      <c r="A11" s="23" t="inlineStr">
        <is>
          <t>Goods sent for repair / testing / calibration</t>
        </is>
      </c>
      <c r="B11" s="24" t="inlineStr">
        <is>
          <t>No</t>
        </is>
      </c>
      <c r="C11" s="25" t="inlineStr">
        <is>
          <t>Not a supply. Watch the return timeline.</t>
        </is>
      </c>
    </row>
    <row r="12" ht="26" customHeight="1">
      <c r="A12" s="23" t="inlineStr">
        <is>
          <t>Other movement not by way of supply</t>
        </is>
      </c>
      <c r="B12" s="24" t="inlineStr">
        <is>
          <t>No</t>
        </is>
      </c>
      <c r="C12" s="25" t="inlineStr">
        <is>
          <t>Rule 55(1)(c). State the reason plainly on the challan.</t>
        </is>
      </c>
    </row>
    <row r="14">
      <c r="A14" s="27" t="inlineStr">
        <is>
          <t>"Is it a supply?" decides whether the tax columns on the Challan sheet get filled.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2026-07-28T12:54:58Z</dcterms:created>
  <dcterms:modified xsi:type="dcterms:W3CDTF">2026-07-28T12:54:59Z</dcterms:modified>
</cp:coreProperties>
</file>