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terest Calculator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0.0"/>
    <numFmt numFmtId="165" formatCode="yyyy-mm-dd"/>
    <numFmt numFmtId="166" formatCode="dd-mmm-yyyy"/>
  </numFmts>
  <fonts count="6">
    <font>
      <name val="Calibri"/>
      <family val="2"/>
      <color theme="1"/>
      <sz val="11"/>
      <scheme val="minor"/>
    </font>
    <font>
      <b val="1"/>
      <color rgb="001E3A8A"/>
      <sz val="15"/>
    </font>
    <font>
      <i val="1"/>
      <color rgb="006B7280"/>
      <sz val="9"/>
    </font>
    <font>
      <b val="1"/>
      <color rgb="001E3A8A"/>
      <sz val="11"/>
    </font>
    <font>
      <b val="1"/>
      <color rgb="001F2937"/>
    </font>
    <font>
      <b val="1"/>
      <color rgb="00FFFFFF"/>
      <sz val="12"/>
    </font>
  </fonts>
  <fills count="5">
    <fill>
      <patternFill/>
    </fill>
    <fill>
      <patternFill patternType="gray125"/>
    </fill>
    <fill>
      <patternFill patternType="solid">
        <fgColor rgb="00FFFBEB"/>
      </patternFill>
    </fill>
    <fill>
      <patternFill patternType="solid">
        <fgColor rgb="00DCFCE7"/>
      </patternFill>
    </fill>
    <fill>
      <patternFill patternType="solid">
        <fgColor rgb="001E3A8A"/>
      </patternFill>
    </fill>
  </fills>
  <borders count="2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</borders>
  <cellStyleXfs count="1">
    <xf numFmtId="0" fontId="0" fillId="0" borderId="0"/>
  </cellStyleXfs>
  <cellXfs count="12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4" fillId="0" borderId="1" pivotButton="0" quotePrefix="0" xfId="0"/>
    <xf numFmtId="3" fontId="0" fillId="2" borderId="1" pivotButton="0" quotePrefix="0" xfId="0"/>
    <xf numFmtId="0" fontId="5" fillId="4" borderId="1" pivotButton="0" quotePrefix="0" xfId="0"/>
    <xf numFmtId="164" fontId="0" fillId="2" borderId="1" pivotButton="0" quotePrefix="0" xfId="0"/>
    <xf numFmtId="0" fontId="0" fillId="0" borderId="1" pivotButton="0" quotePrefix="0" xfId="0"/>
    <xf numFmtId="166" fontId="0" fillId="2" borderId="1" pivotButton="0" quotePrefix="0" xfId="0"/>
    <xf numFmtId="0" fontId="0" fillId="3" borderId="1" pivotButton="0" quotePrefix="0" xfId="0"/>
    <xf numFmtId="4" fontId="0" fillId="3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15"/>
  <sheetViews>
    <sheetView showGridLines="0"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34" customWidth="1" min="1" max="1"/>
    <col width="20" customWidth="1" min="2" max="2"/>
    <col width="4" customWidth="1" min="3" max="3"/>
    <col width="28" customWidth="1" min="4" max="4"/>
    <col width="22" customWidth="1" min="5" max="5"/>
  </cols>
  <sheetData>
    <row r="1">
      <c r="A1" s="1" t="inlineStr">
        <is>
          <t>GST Interest Calculator</t>
        </is>
      </c>
    </row>
    <row r="2">
      <c r="A2" s="2" t="inlineStr">
        <is>
          <t>Enter the amber cells. The green cell is the interest. gstextract.com/gst-interest-calculator</t>
        </is>
      </c>
    </row>
    <row r="4">
      <c r="A4" s="3" t="inlineStr">
        <is>
          <t>Inputs</t>
        </is>
      </c>
      <c r="D4" s="3" t="inlineStr">
        <is>
          <t>Interest rates under Section 50</t>
        </is>
      </c>
    </row>
    <row r="5">
      <c r="A5" s="4" t="inlineStr">
        <is>
          <t>Tax amount paid late (Rs.)</t>
        </is>
      </c>
      <c r="B5" s="5" t="n">
        <v>80000</v>
      </c>
      <c r="D5" s="6" t="inlineStr">
        <is>
          <t>Scenario</t>
        </is>
      </c>
      <c r="E5" s="6" t="inlineStr">
        <is>
          <t>Rate (per annum)</t>
        </is>
      </c>
    </row>
    <row r="6">
      <c r="A6" s="4" t="inlineStr">
        <is>
          <t>Interest rate (% per annum)</t>
        </is>
      </c>
      <c r="B6" s="7" t="n">
        <v>18</v>
      </c>
      <c r="D6" s="8" t="inlineStr">
        <is>
          <t>Tax paid after the due date (50(1))</t>
        </is>
      </c>
      <c r="E6" s="8" t="inlineStr">
        <is>
          <t>18%</t>
        </is>
      </c>
    </row>
    <row r="7">
      <c r="A7" s="4" t="inlineStr">
        <is>
          <t>Due date</t>
        </is>
      </c>
      <c r="B7" s="9" t="n">
        <v>46193</v>
      </c>
      <c r="D7" s="8" t="inlineStr">
        <is>
          <t>Excess / wrongful ITC claimed &amp; utilised (50(3))</t>
        </is>
      </c>
      <c r="E7" s="8" t="inlineStr">
        <is>
          <t>24%</t>
        </is>
      </c>
    </row>
    <row r="8">
      <c r="A8" s="4" t="inlineStr">
        <is>
          <t>Payment date (actual)</t>
        </is>
      </c>
      <c r="B8" s="9" t="n">
        <v>46211</v>
      </c>
    </row>
    <row r="9">
      <c r="A9" s="4" t="inlineStr">
        <is>
          <t>Days late</t>
        </is>
      </c>
      <c r="B9" s="10">
        <f>MAX(0,B8-B7)</f>
        <v/>
      </c>
      <c r="D9" s="2" t="inlineStr">
        <is>
          <t>Interest runs on the net cash liability, from the day after the due date to the payment date.</t>
        </is>
      </c>
    </row>
    <row r="11">
      <c r="A11" s="3" t="inlineStr">
        <is>
          <t>Result</t>
        </is>
      </c>
    </row>
    <row r="12">
      <c r="A12" s="4" t="inlineStr">
        <is>
          <t>Interest payable (Rs.)</t>
        </is>
      </c>
      <c r="B12" s="11">
        <f>B5*B6/100*B9/365</f>
        <v/>
      </c>
    </row>
    <row r="13">
      <c r="A13" s="4" t="inlineStr">
        <is>
          <t>CGST share (Rs.)</t>
        </is>
      </c>
      <c r="B13" s="11">
        <f>B12/2</f>
        <v/>
      </c>
    </row>
    <row r="14">
      <c r="A14" s="4" t="inlineStr">
        <is>
          <t>SGST share (Rs.)</t>
        </is>
      </c>
      <c r="B14" s="11">
        <f>B12/2</f>
        <v/>
      </c>
    </row>
    <row r="15">
      <c r="A15" s="2" t="inlineStr">
        <is>
          <t>Formula: interest = tax x rate% x days late / 365. Intra-state splits CGST/SGST; inter-state is all IGST.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2026-06-16T09:49:54Z</dcterms:created>
  <dcterms:modified xsi:type="dcterms:W3CDTF">2026-06-16T09:49:54Z</dcterms:modified>
</cp:coreProperties>
</file>