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lip" sheetId="1" state="visible" r:id="rId1"/>
    <sheet xmlns:r="http://schemas.openxmlformats.org/officeDocument/2006/relationships" name="Professional tax" sheetId="2" state="visible" r:id="rId2"/>
    <sheet xmlns:r="http://schemas.openxmlformats.org/officeDocument/2006/relationships" name="Read m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b val="1"/>
      <color rgb="001B2A4A"/>
      <sz val="16"/>
    </font>
    <font>
      <color rgb="00606A7B"/>
      <sz val="8"/>
    </font>
    <font>
      <b val="1"/>
      <color rgb="001B2A4A"/>
      <sz val="12"/>
    </font>
    <font>
      <b val="1"/>
      <color rgb="00FFFFFF"/>
      <sz val="9"/>
    </font>
    <font>
      <b val="1"/>
      <sz val="9"/>
    </font>
    <font>
      <sz val="9"/>
    </font>
    <font>
      <b val="1"/>
      <sz val="10"/>
    </font>
    <font>
      <b val="1"/>
      <sz val="12"/>
    </font>
    <font>
      <b val="1"/>
      <color rgb="001B2A4A"/>
      <sz val="13"/>
    </font>
  </fonts>
  <fills count="6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FFF4D6"/>
      </patternFill>
    </fill>
    <fill>
      <patternFill patternType="solid">
        <fgColor rgb="00E7F6EC"/>
      </patternFill>
    </fill>
    <fill>
      <patternFill patternType="solid">
        <fgColor rgb="00F2F4F7"/>
      </patternFill>
    </fill>
  </fills>
  <borders count="2">
    <border>
      <left/>
      <right/>
      <top/>
      <bottom/>
      <diagonal/>
    </border>
    <border>
      <left style="thin">
        <color rgb="00C9D0DA"/>
      </left>
      <right style="thin">
        <color rgb="00C9D0DA"/>
      </right>
      <top style="thin">
        <color rgb="00C9D0DA"/>
      </top>
      <bottom style="thin">
        <color rgb="00C9D0DA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4" fillId="2" borderId="0" applyAlignment="1" pivotButton="0" quotePrefix="0" xfId="0">
      <alignment vertical="center" indent="1"/>
    </xf>
    <xf numFmtId="0" fontId="5" fillId="0" borderId="0" pivotButton="0" quotePrefix="0" xfId="0"/>
    <xf numFmtId="0" fontId="0" fillId="3" borderId="1" pivotButton="0" quotePrefix="0" xfId="0"/>
    <xf numFmtId="1" fontId="0" fillId="3" borderId="1" pivotButton="0" quotePrefix="0" xfId="0"/>
    <xf numFmtId="1" fontId="0" fillId="4" borderId="1" pivotButton="0" quotePrefix="0" xfId="0"/>
    <xf numFmtId="0" fontId="2" fillId="0" borderId="0" pivotButton="0" quotePrefix="0" xfId="0"/>
    <xf numFmtId="0" fontId="4" fillId="2" borderId="1" pivotButton="0" quotePrefix="0" xfId="0"/>
    <xf numFmtId="0" fontId="6" fillId="0" borderId="1" pivotButton="0" quotePrefix="0" xfId="0"/>
    <xf numFmtId="4" fontId="0" fillId="3" borderId="1" pivotButton="0" quotePrefix="0" xfId="0"/>
    <xf numFmtId="4" fontId="0" fillId="5" borderId="1" pivotButton="0" quotePrefix="0" xfId="0"/>
    <xf numFmtId="4" fontId="0" fillId="4" borderId="1" pivotButton="0" quotePrefix="0" xfId="0"/>
    <xf numFmtId="0" fontId="7" fillId="0" borderId="1" pivotButton="0" quotePrefix="0" xfId="0"/>
    <xf numFmtId="0" fontId="3" fillId="0" borderId="0" pivotButton="0" quotePrefix="0" xfId="0"/>
    <xf numFmtId="4" fontId="8" fillId="4" borderId="1" pivotButton="0" quotePrefix="0" xfId="0"/>
    <xf numFmtId="0" fontId="6" fillId="0" borderId="0" pivotButton="0" quotePrefix="0" xfId="0"/>
    <xf numFmtId="0" fontId="7" fillId="0" borderId="0" pivotButton="0" quotePrefix="0" xfId="0"/>
    <xf numFmtId="0" fontId="9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1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8" customWidth="1" min="3" max="3"/>
    <col width="30" customWidth="1" min="4" max="4"/>
    <col width="16" customWidth="1" min="5" max="5"/>
    <col width="16" customWidth="1" min="6" max="6"/>
  </cols>
  <sheetData>
    <row r="1">
      <c r="A1" s="1" t="inlineStr">
        <is>
          <t>(Your company name)</t>
        </is>
      </c>
    </row>
    <row r="2">
      <c r="A2" s="2" t="inlineStr">
        <is>
          <t>(Registered address)</t>
        </is>
      </c>
    </row>
    <row r="3">
      <c r="A3" s="3" t="inlineStr">
        <is>
          <t>SALARY SLIP</t>
        </is>
      </c>
    </row>
    <row r="5" ht="18" customHeight="1">
      <c r="A5" s="4" t="inlineStr">
        <is>
          <t>Employee details</t>
        </is>
      </c>
    </row>
    <row r="6">
      <c r="A6" s="5" t="inlineStr">
        <is>
          <t>Employee name</t>
        </is>
      </c>
      <c r="B6" s="6" t="n"/>
      <c r="D6" s="5" t="inlineStr">
        <is>
          <t>Month / year</t>
        </is>
      </c>
      <c r="E6" s="6" t="n"/>
    </row>
    <row r="7">
      <c r="A7" s="5" t="inlineStr">
        <is>
          <t>Employee code</t>
        </is>
      </c>
      <c r="B7" s="6" t="n"/>
      <c r="D7" s="5" t="inlineStr">
        <is>
          <t>PAN</t>
        </is>
      </c>
      <c r="E7" s="6" t="n"/>
    </row>
    <row r="8">
      <c r="A8" s="5" t="inlineStr">
        <is>
          <t>Designation</t>
        </is>
      </c>
      <c r="B8" s="6" t="n"/>
      <c r="D8" s="5" t="inlineStr">
        <is>
          <t>UAN (PF)</t>
        </is>
      </c>
      <c r="E8" s="6" t="n"/>
    </row>
    <row r="9">
      <c r="A9" s="5" t="inlineStr">
        <is>
          <t>Department</t>
        </is>
      </c>
      <c r="B9" s="6" t="n"/>
      <c r="D9" s="5" t="inlineStr">
        <is>
          <t>ESI number</t>
        </is>
      </c>
      <c r="E9" s="6" t="n"/>
    </row>
    <row r="10">
      <c r="A10" s="5" t="inlineStr">
        <is>
          <t>Date of joining</t>
        </is>
      </c>
      <c r="B10" s="6" t="n"/>
      <c r="D10" s="5" t="inlineStr">
        <is>
          <t>Bank account</t>
        </is>
      </c>
      <c r="E10" s="6" t="n"/>
    </row>
    <row r="12" ht="18" customHeight="1">
      <c r="A12" s="4" t="inlineStr">
        <is>
          <t>Attendance</t>
        </is>
      </c>
    </row>
    <row r="13">
      <c r="A13" s="5" t="inlineStr">
        <is>
          <t>Days in month</t>
        </is>
      </c>
      <c r="B13" s="7" t="n"/>
      <c r="D13" s="5" t="inlineStr">
        <is>
          <t>Loss of pay (days)</t>
        </is>
      </c>
      <c r="E13" s="7" t="n"/>
    </row>
    <row r="14">
      <c r="A14" s="5" t="inlineStr">
        <is>
          <t>Paid days</t>
        </is>
      </c>
      <c r="B14" s="8">
        <f>IF($B$13="","",MAX(0,$B$13-$E$13))</f>
        <v/>
      </c>
      <c r="D14" s="9" t="inlineStr">
        <is>
          <t>&lt; earnings below prorate on this</t>
        </is>
      </c>
    </row>
    <row r="16" ht="18" customHeight="1">
      <c r="A16" s="4" t="inlineStr">
        <is>
          <t>Earnings</t>
        </is>
      </c>
    </row>
    <row r="17">
      <c r="A17" s="10" t="inlineStr">
        <is>
          <t>Component</t>
        </is>
      </c>
      <c r="B17" s="10" t="inlineStr">
        <is>
          <t>Full month</t>
        </is>
      </c>
      <c r="C17" s="10" t="inlineStr">
        <is>
          <t>Earned</t>
        </is>
      </c>
      <c r="D17" s="10" t="inlineStr">
        <is>
          <t>Deduction</t>
        </is>
      </c>
      <c r="E17" s="10" t="inlineStr">
        <is>
          <t>Amount</t>
        </is>
      </c>
    </row>
    <row r="18">
      <c r="A18" s="11" t="inlineStr">
        <is>
          <t>Basic</t>
        </is>
      </c>
      <c r="B18" s="12" t="n"/>
      <c r="C18" s="13">
        <f>IF($B18="","",ROUND($B18*$B$14/$B$13,2))</f>
        <v/>
      </c>
      <c r="D18" s="11" t="inlineStr">
        <is>
          <t>EPF (employee)</t>
        </is>
      </c>
      <c r="E18" s="14">
        <f>IF($C$18="","",ROUND(MIN($C$18+$C$19,IF($E$32="Yes",15000,$C$18+$C$19))*12%,0))</f>
        <v/>
      </c>
    </row>
    <row r="19">
      <c r="A19" s="11" t="inlineStr">
        <is>
          <t>Dearness allowance (DA)</t>
        </is>
      </c>
      <c r="B19" s="12" t="n"/>
      <c r="C19" s="13">
        <f>IF($B19="","",ROUND($B19*$B$14/$B$13,2))</f>
        <v/>
      </c>
      <c r="D19" s="11" t="inlineStr">
        <is>
          <t>ESI (employee)</t>
        </is>
      </c>
      <c r="E19" s="14">
        <f>IF($C$25="","",IF($C$25&lt;=21000,ROUNDUP($C$25*0.75%,0),0))</f>
        <v/>
      </c>
    </row>
    <row r="20">
      <c r="A20" s="11" t="inlineStr">
        <is>
          <t>House rent allowance (HRA)</t>
        </is>
      </c>
      <c r="B20" s="12" t="n"/>
      <c r="C20" s="13">
        <f>IF($B20="","",ROUND($B20*$B$14/$B$13,2))</f>
        <v/>
      </c>
      <c r="D20" s="11" t="inlineStr">
        <is>
          <t>Professional tax</t>
        </is>
      </c>
      <c r="E20" s="12" t="n"/>
    </row>
    <row r="21">
      <c r="A21" s="11" t="inlineStr">
        <is>
          <t>Conveyance allowance</t>
        </is>
      </c>
      <c r="B21" s="12" t="n"/>
      <c r="C21" s="13">
        <f>IF($B21="","",ROUND($B21*$B$14/$B$13,2))</f>
        <v/>
      </c>
      <c r="D21" s="11" t="inlineStr">
        <is>
          <t>TDS (income tax)</t>
        </is>
      </c>
      <c r="E21" s="12" t="n"/>
    </row>
    <row r="22">
      <c r="A22" s="11" t="inlineStr">
        <is>
          <t>Medical allowance</t>
        </is>
      </c>
      <c r="B22" s="12" t="n"/>
      <c r="C22" s="13">
        <f>IF($B22="","",ROUND($B22*$B$14/$B$13,2))</f>
        <v/>
      </c>
      <c r="D22" s="11" t="inlineStr">
        <is>
          <t>Advance / loan recovery</t>
        </is>
      </c>
      <c r="E22" s="12" t="n"/>
    </row>
    <row r="23">
      <c r="A23" s="11" t="inlineStr">
        <is>
          <t>Special allowance</t>
        </is>
      </c>
      <c r="B23" s="12" t="n"/>
      <c r="C23" s="13">
        <f>IF($B23="","",ROUND($B23*$B$14/$B$13,2))</f>
        <v/>
      </c>
      <c r="D23" s="11" t="inlineStr">
        <is>
          <t>Other deduction</t>
        </is>
      </c>
      <c r="E23" s="12" t="n"/>
    </row>
    <row r="24">
      <c r="A24" s="11" t="inlineStr">
        <is>
          <t>Other allowance</t>
        </is>
      </c>
      <c r="B24" s="12" t="n"/>
      <c r="C24" s="13">
        <f>IF($B24="","",ROUND($B24*$B$14/$B$13,2))</f>
        <v/>
      </c>
    </row>
    <row r="25">
      <c r="A25" s="15" t="inlineStr">
        <is>
          <t>Gross earnings</t>
        </is>
      </c>
      <c r="B25" s="14">
        <f>ROUND(SUM(B18:B24),2)</f>
        <v/>
      </c>
      <c r="C25" s="14">
        <f>ROUND(SUM(C18:C24),2)</f>
        <v/>
      </c>
      <c r="D25" s="15" t="inlineStr">
        <is>
          <t>Total deductions</t>
        </is>
      </c>
      <c r="E25" s="14">
        <f>ROUND(SUM(E18:E23),2)</f>
        <v/>
      </c>
    </row>
    <row r="27">
      <c r="A27" s="16" t="inlineStr">
        <is>
          <t>NET PAY</t>
        </is>
      </c>
      <c r="C27" s="17">
        <f>ROUND($C$25-$E$25,2)</f>
        <v/>
      </c>
      <c r="D27" s="5" t="inlineStr">
        <is>
          <t>Amount in words</t>
        </is>
      </c>
      <c r="E27" s="6" t="n"/>
    </row>
    <row r="31" ht="18" customHeight="1">
      <c r="A31" s="4" t="inlineStr">
        <is>
          <t>Settings</t>
        </is>
      </c>
    </row>
    <row r="32">
      <c r="D32" s="5" t="inlineStr">
        <is>
          <t>Restrict PF to the Rs 15,000 ceiling?</t>
        </is>
      </c>
      <c r="E32" s="6" t="inlineStr">
        <is>
          <t>Yes</t>
        </is>
      </c>
    </row>
    <row r="33">
      <c r="D33" s="9" t="inlineStr">
        <is>
          <t>Set to No only if you contribute on full wages above the ceiling.</t>
        </is>
      </c>
    </row>
    <row r="35" ht="18" customHeight="1">
      <c r="A35" s="4" t="inlineStr">
        <is>
          <t>Employer cost (not deducted from the employee)</t>
        </is>
      </c>
    </row>
    <row r="36">
      <c r="A36" s="18" t="inlineStr">
        <is>
          <t>EPS (employer, 8.33% of capped PF wage)</t>
        </is>
      </c>
      <c r="C36" s="14">
        <f>IF($C$18="","",ROUND(MIN($C$18+$C$19,15000)*8.33%,0))</f>
        <v/>
      </c>
    </row>
    <row r="37">
      <c r="A37" s="18" t="inlineStr">
        <is>
          <t>EPF (employer, balance of 12%)</t>
        </is>
      </c>
      <c r="C37" s="14">
        <f>IF($C$18="","",ROUND(MIN($C$18+$C$19,IF($E$32="Yes",15000,$C$18+$C$19))*12%,0)-$C$36)</f>
        <v/>
      </c>
    </row>
    <row r="38">
      <c r="A38" s="18" t="inlineStr">
        <is>
          <t>ESI (employer, 3.25%)</t>
        </is>
      </c>
      <c r="C38" s="14">
        <f>IF($C$25="","",IF($C$25&lt;=21000,ROUNDUP($C$25*3.25%,0),0))</f>
        <v/>
      </c>
    </row>
    <row r="39">
      <c r="A39" s="19" t="inlineStr">
        <is>
          <t>Total cost to company</t>
        </is>
      </c>
      <c r="C39" s="14">
        <f>ROUND($C$25+C36+C37+C38,2)</f>
        <v/>
      </c>
    </row>
    <row r="41">
      <c r="A41" s="9" t="inlineStr">
        <is>
          <t>This is a computer-generated salary slip and does not require a signature.</t>
        </is>
      </c>
    </row>
  </sheetData>
  <mergeCells count="8">
    <mergeCell ref="A2:F2"/>
    <mergeCell ref="A16:F16"/>
    <mergeCell ref="A1:F1"/>
    <mergeCell ref="A5:F5"/>
    <mergeCell ref="A31:F31"/>
    <mergeCell ref="A12:F12"/>
    <mergeCell ref="A35:F35"/>
    <mergeCell ref="A3:F3"/>
  </mergeCells>
  <dataValidations count="1">
    <dataValidation sqref="E32" showDropDown="0" showInputMessage="0" showErrorMessage="0" allowBlank="0" type="list">
      <formula1>"Yes,No"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30" customWidth="1" min="1" max="1"/>
    <col width="78" customWidth="1" min="2" max="2"/>
  </cols>
  <sheetData>
    <row r="1">
      <c r="A1" s="20" t="inlineStr">
        <is>
          <t>Professional tax is a STATE levy</t>
        </is>
      </c>
    </row>
    <row r="3">
      <c r="A3" s="5" t="inlineStr"/>
      <c r="B3" s="21" t="inlineStr"/>
    </row>
    <row r="4">
      <c r="A4" s="5" t="inlineStr">
        <is>
          <t>The constitutional cap</t>
        </is>
      </c>
      <c r="B4" s="21" t="inlineStr">
        <is>
          <t>Article 276 caps professional tax at Rs 2,500 per person per year, whichever state you are in.</t>
        </is>
      </c>
    </row>
    <row r="5">
      <c r="A5" s="5" t="inlineStr">
        <is>
          <t>It varies by state</t>
        </is>
      </c>
      <c r="B5" s="21" t="inlineStr">
        <is>
          <t>Rates, slabs and the number of instalments differ per state, and several states levy none at all - Delhi, Haryana, Uttar Pradesh and Rajasthan among them.</t>
        </is>
      </c>
    </row>
    <row r="6">
      <c r="A6" s="5" t="inlineStr">
        <is>
          <t>Some states have a quirk</t>
        </is>
      </c>
      <c r="B6" s="21" t="inlineStr">
        <is>
          <t>Maharashtra, for example, charges a different amount in the last month of the financial year from the other eleven.</t>
        </is>
      </c>
    </row>
    <row r="7">
      <c r="A7" s="5" t="inlineStr">
        <is>
          <t>Why it is an input here</t>
        </is>
      </c>
      <c r="B7" s="21" t="inlineStr">
        <is>
          <t>Publishing a slab table that goes stale would put a wrong number on your payslips. Enter your state's amount in the Professional tax cell and check it against your state's own notification.</t>
        </is>
      </c>
    </row>
    <row r="8">
      <c r="A8" s="5" t="inlineStr"/>
      <c r="B8" s="21" t="inlineStr"/>
    </row>
    <row r="9">
      <c r="A9" s="5" t="inlineStr">
        <is>
          <t>Deducted by</t>
        </is>
      </c>
      <c r="B9" s="21" t="inlineStr">
        <is>
          <t>The employer, monthly, and paid to the state - not to the income tax department.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0"/>
  <sheetViews>
    <sheetView workbookViewId="0">
      <selection activeCell="A1" sqref="A1"/>
    </sheetView>
  </sheetViews>
  <sheetFormatPr baseColWidth="8" defaultRowHeight="15"/>
  <cols>
    <col width="108" customWidth="1" min="1" max="1"/>
  </cols>
  <sheetData>
    <row r="1">
      <c r="A1" s="20" t="inlineStr">
        <is>
          <t>Salary slip format - what the sheet works out for you</t>
        </is>
      </c>
    </row>
    <row r="3">
      <c r="A3" s="21" t="inlineStr">
        <is>
          <t>Fill the amber cells only. Grey and green cells calculate.</t>
        </is>
      </c>
    </row>
    <row r="4">
      <c r="A4" s="21" t="inlineStr"/>
    </row>
    <row r="5">
      <c r="A5" s="21" t="inlineStr">
        <is>
          <t>1. Enter the days in the month and any loss-of-pay days. Paid days is worked out, and every earning line prorates on it - that is what a slip is actually for.</t>
        </is>
      </c>
    </row>
    <row r="6">
      <c r="A6" s="21" t="inlineStr"/>
    </row>
    <row r="7">
      <c r="A7" s="21" t="inlineStr">
        <is>
          <t>2. EPF is CALCULATED, not typed. It is 12% of PF wages (Basic + DA), restricted to the statutory ceiling of Rs 15,000, so it stops at Rs 1,800 a month at the cap. If your organisation contributes on full wages above the ceiling, set the toggle in the Settings block to No.</t>
        </is>
      </c>
    </row>
    <row r="8">
      <c r="A8" s="21" t="inlineStr"/>
    </row>
    <row r="9">
      <c r="A9" s="21" t="inlineStr">
        <is>
          <t>3. ESI is CALCULATED and, more importantly, the ELIGIBILITY TEST is applied. ESI applies only where gross wages are Rs 21,000 a month or less (Rs 25,000 for a person with disability). Employee 0.75%, employer 3.25%. Applying ESI to someone above the limit, or dropping it the month a bonus pushes them over, is the commonest payroll error there is - a blank template cannot catch it, this one will not compute it.</t>
        </is>
      </c>
    </row>
    <row r="10">
      <c r="A10" s="21" t="inlineStr"/>
    </row>
    <row r="11">
      <c r="A11" s="21" t="inlineStr">
        <is>
          <t>4. Professional tax is an INPUT, deliberately. It is a state levy capped at Rs 2,500 a year by Article 276, the slabs differ per state, and several states levy none. See the 'Professional tax' sheet.</t>
        </is>
      </c>
    </row>
    <row r="12">
      <c r="A12" s="21" t="inlineStr"/>
    </row>
    <row r="13">
      <c r="A13" s="21" t="inlineStr">
        <is>
          <t>5. The employer-cost block at the bottom shows EPS, employer EPF and employer ESI. None of it is deducted from the employee - it is there so the cost to company is visible on the same sheet.</t>
        </is>
      </c>
    </row>
    <row r="14">
      <c r="A14" s="21" t="inlineStr"/>
    </row>
    <row r="15">
      <c r="A15" s="21" t="inlineStr">
        <is>
          <t>Statutory figures verified 29 July 2026. The EPF wage ceiling remains Rs 15,000: a raise to Rs 25,000 was proposed and has been delayed, so anyone telling you the ceiling has moved is ahead of the notification. Rates change - confirm before running a payroll on them.</t>
        </is>
      </c>
    </row>
    <row r="16">
      <c r="A16" s="21" t="inlineStr"/>
    </row>
    <row r="17">
      <c r="A17" s="21" t="inlineStr">
        <is>
          <t>No macros. Works in Excel 2016 and later, LibreOffice and Google Sheets.</t>
        </is>
      </c>
    </row>
    <row r="20">
      <c r="A20" s="9" t="inlineStr">
        <is>
          <t>Free from gstextract.com/salary-slip-format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2026-07-29T11:49:53Z</dcterms:created>
  <dcterms:modified xmlns:dcterms="http://purl.org/dc/terms/" xmlns:xsi="http://www.w3.org/2001/XMLSchema-instance" xsi:type="dcterms:W3CDTF">2026-07-29T11:49:54Z</dcterms:modified>
</cp:coreProperties>
</file>